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0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<sst xmlns="http://schemas.openxmlformats.org/spreadsheetml/2006/main" count="87" uniqueCount="35">
  <si>
    <t xml:space="preserve">Pécsi Tudományegyetem </t>
  </si>
  <si>
    <t>JELENLÉTI   ÍV</t>
  </si>
  <si>
    <t>Projekt azonosítószáma:</t>
  </si>
  <si>
    <t>Munkavállaló neve:</t>
  </si>
  <si>
    <t>Projektben betöltött szerep:</t>
  </si>
  <si>
    <t>Projektben igazolandó órák száma:</t>
  </si>
  <si>
    <t>munkavállaló aláírása</t>
  </si>
  <si>
    <t>projektvezető aláírása</t>
  </si>
  <si>
    <t>fogl.</t>
  </si>
  <si>
    <t>érkezés</t>
  </si>
  <si>
    <t>ledolgozott</t>
  </si>
  <si>
    <t>m. idő</t>
  </si>
  <si>
    <t>távozás</t>
  </si>
  <si>
    <t>távollét oka</t>
  </si>
  <si>
    <t>ledolg.:</t>
  </si>
  <si>
    <t>előző haviból:</t>
  </si>
  <si>
    <t>szab./tp.:</t>
  </si>
  <si>
    <t>csúszó (nap):</t>
  </si>
  <si>
    <t xml:space="preserve"> --- </t>
  </si>
  <si>
    <t>_______________________</t>
  </si>
  <si>
    <t>_____________________</t>
  </si>
  <si>
    <t>PII Pályázati Koordinációs Osztály</t>
  </si>
  <si>
    <t>munkahelyi vezető</t>
  </si>
  <si>
    <t>szombat</t>
  </si>
  <si>
    <t>vasárnap</t>
  </si>
  <si>
    <t>hétfő</t>
  </si>
  <si>
    <t>kedd</t>
  </si>
  <si>
    <t>szerda</t>
  </si>
  <si>
    <t>csütörtök</t>
  </si>
  <si>
    <t>péntek</t>
  </si>
  <si>
    <t>Ünnep</t>
  </si>
  <si>
    <t>TÁMOP-4.1.1.C-13/1/KONV-2014-0001</t>
  </si>
  <si>
    <t>teljes</t>
  </si>
  <si>
    <t>40 óra/hét</t>
  </si>
  <si>
    <t>Dátum: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</si>
</sst>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  <numFmt numFmtId="165" formatCode="[h]:mm:ss;@"/>
    <numFmt numFmtId="166" formatCode="dddd"/>
    <numFmt numFmtId="167" formatCode="[$-40E]yyyy\.\ mmmm\ d\."/>
    <numFmt numFmtId="168" formatCode="mmm/yyyy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double">
        <color indexed="12"/>
      </right>
      <top/>
      <bottom style="thin"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 style="double">
        <color indexed="12"/>
      </right>
      <top style="thin"/>
      <bottom style="thin">
        <color indexed="12"/>
      </bottom>
    </border>
    <border>
      <left style="double">
        <color indexed="12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double">
        <color indexed="12"/>
      </right>
      <top style="thin"/>
      <bottom style="thick">
        <color indexed="10"/>
      </bottom>
    </border>
    <border>
      <left style="double">
        <color indexed="12"/>
      </left>
      <right style="thin"/>
      <top/>
      <bottom/>
    </border>
    <border>
      <left style="double">
        <color indexed="12"/>
      </left>
      <right/>
      <top/>
      <bottom/>
    </border>
    <border>
      <left style="double">
        <color indexed="12"/>
      </left>
      <right style="thin"/>
      <top/>
      <bottom style="thick">
        <color indexed="10"/>
      </bottom>
    </border>
    <border>
      <left/>
      <right/>
      <top style="thin"/>
      <bottom style="thick">
        <color indexed="10"/>
      </bottom>
    </border>
    <border>
      <left/>
      <right/>
      <top style="thin"/>
      <bottom/>
    </border>
    <border>
      <left style="double">
        <color indexed="12"/>
      </left>
      <right style="thin"/>
      <top style="thin">
        <color indexed="1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64" fontId="7" fillId="33" borderId="17" xfId="0" applyNumberFormat="1" applyFont="1" applyFill="1" applyBorder="1" applyAlignment="1">
      <alignment horizontal="center" vertical="center"/>
    </xf>
    <xf numFmtId="164" fontId="7" fillId="33" borderId="16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4" fontId="8" fillId="33" borderId="19" xfId="0" applyNumberFormat="1" applyFont="1" applyFill="1" applyBorder="1" applyAlignment="1">
      <alignment horizontal="left" vertical="center"/>
    </xf>
    <xf numFmtId="166" fontId="9" fillId="33" borderId="20" xfId="0" applyNumberFormat="1" applyFont="1" applyFill="1" applyBorder="1" applyAlignment="1">
      <alignment horizontal="left" vertical="center"/>
    </xf>
    <xf numFmtId="14" fontId="8" fillId="34" borderId="19" xfId="0" applyNumberFormat="1" applyFont="1" applyFill="1" applyBorder="1" applyAlignment="1">
      <alignment horizontal="left" vertical="center"/>
    </xf>
    <xf numFmtId="166" fontId="9" fillId="34" borderId="20" xfId="0" applyNumberFormat="1" applyFont="1" applyFill="1" applyBorder="1" applyAlignment="1">
      <alignment horizontal="left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7" fillId="33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 shrinkToFit="1"/>
    </xf>
    <xf numFmtId="165" fontId="8" fillId="0" borderId="2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shrinkToFit="1"/>
    </xf>
    <xf numFmtId="165" fontId="7" fillId="0" borderId="23" xfId="0" applyNumberFormat="1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14" fontId="52" fillId="33" borderId="19" xfId="0" applyNumberFormat="1" applyFont="1" applyFill="1" applyBorder="1" applyAlignment="1">
      <alignment horizontal="left" vertical="center"/>
    </xf>
    <xf numFmtId="166" fontId="53" fillId="33" borderId="20" xfId="0" applyNumberFormat="1" applyFont="1" applyFill="1" applyBorder="1" applyAlignment="1">
      <alignment horizontal="left" vertical="center"/>
    </xf>
    <xf numFmtId="14" fontId="52" fillId="34" borderId="19" xfId="0" applyNumberFormat="1" applyFont="1" applyFill="1" applyBorder="1" applyAlignment="1">
      <alignment horizontal="left" vertical="center"/>
    </xf>
    <xf numFmtId="0" fontId="8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7" fillId="34" borderId="18" xfId="0" applyFont="1" applyFill="1" applyBorder="1" applyAlignment="1">
      <alignment horizontal="center" vertical="center"/>
    </xf>
    <xf numFmtId="164" fontId="7" fillId="34" borderId="17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4" fontId="55" fillId="34" borderId="19" xfId="0" applyNumberFormat="1" applyFont="1" applyFill="1" applyBorder="1" applyAlignment="1">
      <alignment horizontal="left" vertical="center"/>
    </xf>
    <xf numFmtId="166" fontId="56" fillId="34" borderId="20" xfId="0" applyNumberFormat="1" applyFont="1" applyFill="1" applyBorder="1" applyAlignment="1">
      <alignment horizontal="left" vertical="center"/>
    </xf>
    <xf numFmtId="0" fontId="57" fillId="0" borderId="27" xfId="0" applyFont="1" applyFill="1" applyBorder="1" applyAlignment="1">
      <alignment horizontal="center" vertical="center"/>
    </xf>
    <xf numFmtId="164" fontId="58" fillId="0" borderId="16" xfId="0" applyNumberFormat="1" applyFont="1" applyFill="1" applyBorder="1" applyAlignment="1">
      <alignment horizontal="center" vertical="center"/>
    </xf>
    <xf numFmtId="166" fontId="53" fillId="34" borderId="20" xfId="0" applyNumberFormat="1" applyFont="1" applyFill="1" applyBorder="1" applyAlignment="1">
      <alignment horizontal="left" vertical="center"/>
    </xf>
    <xf numFmtId="14" fontId="9" fillId="33" borderId="20" xfId="0" applyNumberFormat="1" applyFont="1" applyFill="1" applyBorder="1" applyAlignment="1">
      <alignment horizontal="left" vertical="center"/>
    </xf>
    <xf numFmtId="0" fontId="57" fillId="33" borderId="16" xfId="0" applyFont="1" applyFill="1" applyBorder="1" applyAlignment="1">
      <alignment horizontal="center" vertical="center"/>
    </xf>
    <xf numFmtId="164" fontId="58" fillId="33" borderId="12" xfId="0" applyNumberFormat="1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shrinkToFit="1"/>
    </xf>
    <xf numFmtId="165" fontId="7" fillId="0" borderId="1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142875</xdr:rowOff>
    </xdr:from>
    <xdr:to>
      <xdr:col>2</xdr:col>
      <xdr:colOff>542925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2409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96</xdr:row>
      <xdr:rowOff>104775</xdr:rowOff>
    </xdr:from>
    <xdr:to>
      <xdr:col>3</xdr:col>
      <xdr:colOff>2047875</xdr:colOff>
      <xdr:row>104</xdr:row>
      <xdr:rowOff>57150</xdr:rowOff>
    </xdr:to>
    <xdr:pic>
      <xdr:nvPicPr>
        <xdr:cNvPr id="2" name="Picture 190" descr="Infoblokk3_ESZ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8335625"/>
          <a:ext cx="3971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95"/>
  <sheetViews>
    <sheetView tabSelected="1" zoomScalePageLayoutView="0" workbookViewId="0" topLeftCell="A1">
      <selection activeCell="G89" sqref="G89"/>
    </sheetView>
  </sheetViews>
  <sheetFormatPr defaultColWidth="9.140625" defaultRowHeight="12.75"/>
  <cols>
    <col min="1" max="1" width="18.7109375" style="19" customWidth="1"/>
    <col min="2" max="2" width="11.57421875" style="19" customWidth="1"/>
    <col min="3" max="3" width="19.28125" style="19" customWidth="1"/>
    <col min="4" max="4" width="44.8515625" style="19" customWidth="1"/>
    <col min="5" max="16384" width="9.140625" style="19" customWidth="1"/>
  </cols>
  <sheetData>
    <row r="1" ht="12.75"/>
    <row r="2" spans="3:4" ht="12.75">
      <c r="C2" s="18"/>
      <c r="D2" s="18"/>
    </row>
    <row r="3" spans="3:4" ht="12.75">
      <c r="C3" s="18"/>
      <c r="D3" s="1" t="s">
        <v>0</v>
      </c>
    </row>
    <row r="4" spans="3:4" ht="12.75">
      <c r="C4" s="18"/>
      <c r="D4" s="1" t="s">
        <v>21</v>
      </c>
    </row>
    <row r="5" spans="3:4" ht="12.75">
      <c r="C5" s="18"/>
      <c r="D5" s="18"/>
    </row>
    <row r="6" ht="12.75">
      <c r="C6" s="18"/>
    </row>
    <row r="7" ht="12.75">
      <c r="C7" s="18"/>
    </row>
    <row r="8" ht="12.75">
      <c r="C8" s="18"/>
    </row>
    <row r="9" spans="3:4" ht="15">
      <c r="C9" s="2" t="s">
        <v>1</v>
      </c>
      <c r="D9" s="1"/>
    </row>
    <row r="10" ht="12.75">
      <c r="C10" s="18"/>
    </row>
    <row r="11" spans="1:4" s="18" customFormat="1" ht="20.25" customHeight="1">
      <c r="A11" s="55" t="s">
        <v>2</v>
      </c>
      <c r="B11" s="56"/>
      <c r="C11" s="57"/>
      <c r="D11" s="52" t="s">
        <v>31</v>
      </c>
    </row>
    <row r="12" spans="1:4" s="18" customFormat="1" ht="20.25" customHeight="1">
      <c r="A12" s="55" t="s">
        <v>3</v>
      </c>
      <c r="B12" s="56"/>
      <c r="C12" s="57"/>
      <c r="D12" s="52"/>
    </row>
    <row r="13" spans="1:4" s="18" customFormat="1" ht="21" customHeight="1">
      <c r="A13" s="55" t="s">
        <v>4</v>
      </c>
      <c r="B13" s="56"/>
      <c r="C13" s="57"/>
      <c r="D13" s="52"/>
    </row>
    <row r="14" spans="1:4" s="18" customFormat="1" ht="21" customHeight="1">
      <c r="A14" s="55" t="s">
        <v>5</v>
      </c>
      <c r="B14" s="56"/>
      <c r="C14" s="57"/>
      <c r="D14" s="52" t="s">
        <v>33</v>
      </c>
    </row>
    <row r="15" spans="1:4" s="18" customFormat="1" ht="21" customHeight="1">
      <c r="A15" s="53"/>
      <c r="B15" s="54"/>
      <c r="C15" s="54"/>
      <c r="D15" s="52"/>
    </row>
    <row r="16" spans="2:4" s="18" customFormat="1" ht="13.5">
      <c r="B16" s="3" t="s">
        <v>8</v>
      </c>
      <c r="C16" s="4" t="s">
        <v>9</v>
      </c>
      <c r="D16" s="5" t="s">
        <v>10</v>
      </c>
    </row>
    <row r="17" spans="2:4" s="18" customFormat="1" ht="13.5">
      <c r="B17" s="6" t="s">
        <v>11</v>
      </c>
      <c r="C17" s="7" t="s">
        <v>12</v>
      </c>
      <c r="D17" s="8" t="s">
        <v>13</v>
      </c>
    </row>
    <row r="18" spans="1:4" s="33" customFormat="1" ht="16.5" customHeight="1">
      <c r="A18" s="27">
        <v>41791</v>
      </c>
      <c r="B18" s="40" t="s">
        <v>32</v>
      </c>
      <c r="C18" s="17"/>
      <c r="D18" s="45">
        <f>C19-C18</f>
        <v>0</v>
      </c>
    </row>
    <row r="19" spans="1:4" s="34" customFormat="1" ht="16.5" customHeight="1">
      <c r="A19" s="28" t="s">
        <v>24</v>
      </c>
      <c r="B19" s="41">
        <v>0</v>
      </c>
      <c r="C19" s="10"/>
      <c r="D19" s="35"/>
    </row>
    <row r="20" spans="1:4" s="34" customFormat="1" ht="15">
      <c r="A20" s="13">
        <f>A18+1</f>
        <v>41792</v>
      </c>
      <c r="B20" s="9" t="s">
        <v>32</v>
      </c>
      <c r="C20" s="36"/>
      <c r="D20" s="20">
        <f>C21-C20</f>
        <v>0</v>
      </c>
    </row>
    <row r="21" spans="1:4" s="34" customFormat="1" ht="15.75">
      <c r="A21" s="14" t="s">
        <v>25</v>
      </c>
      <c r="B21" s="11">
        <v>0.3333333333333333</v>
      </c>
      <c r="C21" s="36"/>
      <c r="D21" s="35"/>
    </row>
    <row r="22" spans="1:4" ht="15">
      <c r="A22" s="13">
        <f>A20+1</f>
        <v>41793</v>
      </c>
      <c r="B22" s="9" t="s">
        <v>32</v>
      </c>
      <c r="C22" s="10"/>
      <c r="D22" s="20">
        <f>C23-C22</f>
        <v>0</v>
      </c>
    </row>
    <row r="23" spans="1:4" ht="15.75">
      <c r="A23" s="14" t="s">
        <v>26</v>
      </c>
      <c r="B23" s="11">
        <v>0.3333333333333333</v>
      </c>
      <c r="C23" s="10"/>
      <c r="D23" s="12"/>
    </row>
    <row r="24" spans="1:4" ht="15">
      <c r="A24" s="13">
        <f>A22+1</f>
        <v>41794</v>
      </c>
      <c r="B24" s="9" t="s">
        <v>32</v>
      </c>
      <c r="C24" s="17"/>
      <c r="D24" s="20">
        <f>C25-C24</f>
        <v>0</v>
      </c>
    </row>
    <row r="25" spans="1:4" ht="15.75">
      <c r="A25" s="14" t="s">
        <v>27</v>
      </c>
      <c r="B25" s="11">
        <v>0.3333333333333333</v>
      </c>
      <c r="C25" s="10"/>
      <c r="D25" s="12"/>
    </row>
    <row r="26" spans="1:4" ht="15">
      <c r="A26" s="15">
        <f>A24+1</f>
        <v>41795</v>
      </c>
      <c r="B26" s="9" t="s">
        <v>32</v>
      </c>
      <c r="C26" s="17"/>
      <c r="D26" s="20">
        <f>C27-C26</f>
        <v>0</v>
      </c>
    </row>
    <row r="27" spans="1:4" ht="15.75">
      <c r="A27" s="16" t="s">
        <v>28</v>
      </c>
      <c r="B27" s="11">
        <v>0.3333333333333333</v>
      </c>
      <c r="C27" s="10"/>
      <c r="D27" s="12"/>
    </row>
    <row r="28" spans="1:4" ht="15">
      <c r="A28" s="15">
        <f>A26+1</f>
        <v>41796</v>
      </c>
      <c r="B28" s="37" t="s">
        <v>32</v>
      </c>
      <c r="C28" s="17"/>
      <c r="D28" s="20">
        <f>C29-C28</f>
        <v>0</v>
      </c>
    </row>
    <row r="29" spans="1:4" ht="15.75">
      <c r="A29" s="16" t="s">
        <v>29</v>
      </c>
      <c r="B29" s="11">
        <v>0.3333333333333333</v>
      </c>
      <c r="C29" s="10"/>
      <c r="D29" s="12"/>
    </row>
    <row r="30" spans="1:4" ht="15">
      <c r="A30" s="27">
        <f>A28+1</f>
        <v>41797</v>
      </c>
      <c r="B30" s="44" t="s">
        <v>32</v>
      </c>
      <c r="C30" s="17"/>
      <c r="D30" s="45">
        <f>C31-C30</f>
        <v>0</v>
      </c>
    </row>
    <row r="31" spans="1:4" ht="15.75">
      <c r="A31" s="28" t="s">
        <v>23</v>
      </c>
      <c r="B31" s="41">
        <v>0</v>
      </c>
      <c r="C31" s="10"/>
      <c r="D31" s="46"/>
    </row>
    <row r="32" spans="1:4" s="34" customFormat="1" ht="15">
      <c r="A32" s="27">
        <f>A30+1</f>
        <v>41798</v>
      </c>
      <c r="B32" s="44" t="s">
        <v>32</v>
      </c>
      <c r="C32" s="17"/>
      <c r="D32" s="45">
        <f>C33-C32</f>
        <v>0</v>
      </c>
    </row>
    <row r="33" spans="1:4" s="34" customFormat="1" ht="15.75">
      <c r="A33" s="28" t="s">
        <v>24</v>
      </c>
      <c r="B33" s="41">
        <v>0</v>
      </c>
      <c r="C33" s="10"/>
      <c r="D33" s="46"/>
    </row>
    <row r="34" spans="1:4" s="34" customFormat="1" ht="15">
      <c r="A34" s="27">
        <f>A32+1</f>
        <v>41799</v>
      </c>
      <c r="B34" s="44" t="s">
        <v>32</v>
      </c>
      <c r="C34" s="17"/>
      <c r="D34" s="45">
        <f>C35-C34</f>
        <v>0</v>
      </c>
    </row>
    <row r="35" spans="1:4" s="34" customFormat="1" ht="15.75">
      <c r="A35" s="28" t="s">
        <v>25</v>
      </c>
      <c r="B35" s="41">
        <v>0</v>
      </c>
      <c r="C35" s="10"/>
      <c r="D35" s="47" t="s">
        <v>30</v>
      </c>
    </row>
    <row r="36" spans="1:4" ht="15">
      <c r="A36" s="13">
        <f>A34+1</f>
        <v>41800</v>
      </c>
      <c r="B36" s="9" t="s">
        <v>32</v>
      </c>
      <c r="C36" s="17"/>
      <c r="D36" s="20">
        <f>C37-C36</f>
        <v>0</v>
      </c>
    </row>
    <row r="37" spans="1:4" ht="15.75">
      <c r="A37" s="14" t="s">
        <v>26</v>
      </c>
      <c r="B37" s="11">
        <v>0.3333333333333333</v>
      </c>
      <c r="C37" s="10"/>
      <c r="D37" s="12"/>
    </row>
    <row r="38" spans="1:4" ht="15">
      <c r="A38" s="13">
        <f>A36+1</f>
        <v>41801</v>
      </c>
      <c r="B38" s="9" t="s">
        <v>32</v>
      </c>
      <c r="C38" s="17"/>
      <c r="D38" s="20">
        <f>C39-C38</f>
        <v>0</v>
      </c>
    </row>
    <row r="39" spans="1:4" ht="15.75">
      <c r="A39" s="14" t="s">
        <v>27</v>
      </c>
      <c r="B39" s="11">
        <v>0.3333333333333333</v>
      </c>
      <c r="C39" s="10"/>
      <c r="D39" s="12"/>
    </row>
    <row r="40" spans="1:4" ht="15">
      <c r="A40" s="15">
        <f>A38+1</f>
        <v>41802</v>
      </c>
      <c r="B40" s="9" t="s">
        <v>32</v>
      </c>
      <c r="C40" s="17"/>
      <c r="D40" s="20">
        <f>C41-C40</f>
        <v>0</v>
      </c>
    </row>
    <row r="41" spans="1:4" ht="15.75">
      <c r="A41" s="16" t="s">
        <v>28</v>
      </c>
      <c r="B41" s="11">
        <v>0.3333333333333333</v>
      </c>
      <c r="C41" s="10"/>
      <c r="D41" s="12"/>
    </row>
    <row r="42" spans="1:4" ht="15">
      <c r="A42" s="15">
        <f>A40+1</f>
        <v>41803</v>
      </c>
      <c r="B42" s="37" t="s">
        <v>32</v>
      </c>
      <c r="C42" s="17"/>
      <c r="D42" s="20">
        <f>C43-C42</f>
        <v>0</v>
      </c>
    </row>
    <row r="43" spans="1:4" ht="15.75">
      <c r="A43" s="16" t="s">
        <v>29</v>
      </c>
      <c r="B43" s="11">
        <v>0.3333333333333333</v>
      </c>
      <c r="C43" s="10"/>
      <c r="D43" s="12"/>
    </row>
    <row r="44" spans="1:4" ht="15">
      <c r="A44" s="29">
        <f>A42+1</f>
        <v>41804</v>
      </c>
      <c r="B44" s="44" t="s">
        <v>32</v>
      </c>
      <c r="C44" s="17"/>
      <c r="D44" s="45">
        <f>C45-C44</f>
        <v>0</v>
      </c>
    </row>
    <row r="45" spans="1:4" ht="15.75">
      <c r="A45" s="42" t="s">
        <v>23</v>
      </c>
      <c r="B45" s="41">
        <v>0</v>
      </c>
      <c r="C45" s="10"/>
      <c r="D45" s="12"/>
    </row>
    <row r="46" spans="1:4" s="34" customFormat="1" ht="15">
      <c r="A46" s="29">
        <f>A44+1</f>
        <v>41805</v>
      </c>
      <c r="B46" s="44" t="s">
        <v>32</v>
      </c>
      <c r="C46" s="17"/>
      <c r="D46" s="45">
        <f>C47-C46</f>
        <v>0</v>
      </c>
    </row>
    <row r="47" spans="1:4" s="34" customFormat="1" ht="15.75">
      <c r="A47" s="42" t="s">
        <v>24</v>
      </c>
      <c r="B47" s="41">
        <v>0</v>
      </c>
      <c r="C47" s="10"/>
      <c r="D47" s="12"/>
    </row>
    <row r="48" spans="1:4" s="34" customFormat="1" ht="15">
      <c r="A48" s="15">
        <f>A46+1</f>
        <v>41806</v>
      </c>
      <c r="B48" s="9" t="s">
        <v>32</v>
      </c>
      <c r="C48" s="17"/>
      <c r="D48" s="20">
        <f>C49-C48</f>
        <v>0</v>
      </c>
    </row>
    <row r="49" spans="1:4" s="34" customFormat="1" ht="15.75">
      <c r="A49" s="14" t="s">
        <v>25</v>
      </c>
      <c r="B49" s="11">
        <v>0.3333333333333333</v>
      </c>
      <c r="C49" s="10"/>
      <c r="D49" s="35"/>
    </row>
    <row r="50" spans="1:4" ht="15">
      <c r="A50" s="13">
        <f>A48+1</f>
        <v>41807</v>
      </c>
      <c r="B50" s="9" t="s">
        <v>32</v>
      </c>
      <c r="C50" s="17"/>
      <c r="D50" s="20">
        <f>C51-C50</f>
        <v>0</v>
      </c>
    </row>
    <row r="51" spans="1:4" ht="15.75">
      <c r="A51" s="14" t="s">
        <v>26</v>
      </c>
      <c r="B51" s="11">
        <v>0.3333333333333333</v>
      </c>
      <c r="C51" s="10"/>
      <c r="D51" s="12"/>
    </row>
    <row r="52" spans="1:4" ht="15">
      <c r="A52" s="13">
        <f>A50+1</f>
        <v>41808</v>
      </c>
      <c r="B52" s="9" t="s">
        <v>32</v>
      </c>
      <c r="C52" s="17"/>
      <c r="D52" s="20">
        <f>C53-C52</f>
        <v>0</v>
      </c>
    </row>
    <row r="53" spans="1:4" ht="15.75">
      <c r="A53" s="14" t="s">
        <v>27</v>
      </c>
      <c r="B53" s="11">
        <v>0.3333333333333333</v>
      </c>
      <c r="C53" s="10"/>
      <c r="D53" s="12"/>
    </row>
    <row r="54" spans="1:4" ht="15">
      <c r="A54" s="13">
        <f>A52+1</f>
        <v>41809</v>
      </c>
      <c r="B54" s="9" t="s">
        <v>32</v>
      </c>
      <c r="C54" s="17"/>
      <c r="D54" s="20">
        <f>C55-C54</f>
        <v>0</v>
      </c>
    </row>
    <row r="55" spans="1:4" ht="15.75">
      <c r="A55" s="14" t="s">
        <v>28</v>
      </c>
      <c r="B55" s="11">
        <v>0.3333333333333333</v>
      </c>
      <c r="C55" s="10"/>
      <c r="D55" s="12"/>
    </row>
    <row r="56" spans="1:4" ht="15">
      <c r="A56" s="15">
        <f>A54+1</f>
        <v>41810</v>
      </c>
      <c r="B56" s="37" t="s">
        <v>32</v>
      </c>
      <c r="C56" s="17"/>
      <c r="D56" s="20">
        <f>C57-C56</f>
        <v>0</v>
      </c>
    </row>
    <row r="57" spans="1:4" ht="15.75">
      <c r="A57" s="16" t="s">
        <v>29</v>
      </c>
      <c r="B57" s="11">
        <v>0.3333333333333333</v>
      </c>
      <c r="C57" s="10"/>
      <c r="D57" s="12"/>
    </row>
    <row r="58" spans="1:4" ht="15">
      <c r="A58" s="27">
        <f>A56+1</f>
        <v>41811</v>
      </c>
      <c r="B58" s="44" t="s">
        <v>32</v>
      </c>
      <c r="C58" s="17"/>
      <c r="D58" s="45">
        <f>C59-C58</f>
        <v>0</v>
      </c>
    </row>
    <row r="59" spans="1:4" ht="15.75">
      <c r="A59" s="28" t="s">
        <v>23</v>
      </c>
      <c r="B59" s="41">
        <v>0</v>
      </c>
      <c r="C59" s="10"/>
      <c r="D59" s="12"/>
    </row>
    <row r="60" spans="1:4" s="34" customFormat="1" ht="15">
      <c r="A60" s="27">
        <f>A58+1</f>
        <v>41812</v>
      </c>
      <c r="B60" s="44" t="s">
        <v>32</v>
      </c>
      <c r="C60" s="17"/>
      <c r="D60" s="45">
        <f>C61-C60</f>
        <v>0</v>
      </c>
    </row>
    <row r="61" spans="1:4" s="34" customFormat="1" ht="15.75">
      <c r="A61" s="28" t="s">
        <v>24</v>
      </c>
      <c r="B61" s="41">
        <v>0</v>
      </c>
      <c r="C61" s="10"/>
      <c r="D61" s="12"/>
    </row>
    <row r="62" spans="1:4" s="34" customFormat="1" ht="15">
      <c r="A62" s="13">
        <f>A60+1</f>
        <v>41813</v>
      </c>
      <c r="B62" s="9" t="s">
        <v>32</v>
      </c>
      <c r="C62" s="17"/>
      <c r="D62" s="20">
        <f>C63-C62</f>
        <v>0</v>
      </c>
    </row>
    <row r="63" spans="1:4" s="34" customFormat="1" ht="15.75">
      <c r="A63" s="14" t="s">
        <v>25</v>
      </c>
      <c r="B63" s="11">
        <v>0.3333333333333333</v>
      </c>
      <c r="C63" s="10"/>
      <c r="D63" s="35"/>
    </row>
    <row r="64" spans="1:4" ht="15">
      <c r="A64" s="13">
        <f>A62+1</f>
        <v>41814</v>
      </c>
      <c r="B64" s="9" t="s">
        <v>32</v>
      </c>
      <c r="C64" s="17"/>
      <c r="D64" s="20">
        <f>C65-C64</f>
        <v>0</v>
      </c>
    </row>
    <row r="65" spans="1:4" ht="15.75">
      <c r="A65" s="14" t="s">
        <v>26</v>
      </c>
      <c r="B65" s="11">
        <v>0.3333333333333333</v>
      </c>
      <c r="C65" s="10"/>
      <c r="D65" s="12"/>
    </row>
    <row r="66" spans="1:4" ht="15">
      <c r="A66" s="13">
        <f>A64+1</f>
        <v>41815</v>
      </c>
      <c r="B66" s="9" t="s">
        <v>32</v>
      </c>
      <c r="C66" s="17"/>
      <c r="D66" s="20">
        <f>C67-C66</f>
        <v>0</v>
      </c>
    </row>
    <row r="67" spans="1:4" ht="15.75">
      <c r="A67" s="14" t="s">
        <v>27</v>
      </c>
      <c r="B67" s="11">
        <v>0.3333333333333333</v>
      </c>
      <c r="C67" s="10"/>
      <c r="D67" s="12"/>
    </row>
    <row r="68" spans="1:4" ht="15">
      <c r="A68" s="38">
        <f>A66+1</f>
        <v>41816</v>
      </c>
      <c r="B68" s="9" t="s">
        <v>32</v>
      </c>
      <c r="C68" s="17"/>
      <c r="D68" s="20">
        <f>C69-C68</f>
        <v>0</v>
      </c>
    </row>
    <row r="69" spans="1:4" ht="15.75">
      <c r="A69" s="39" t="s">
        <v>28</v>
      </c>
      <c r="B69" s="11">
        <v>0.3333333333333333</v>
      </c>
      <c r="C69" s="10"/>
      <c r="D69" s="12"/>
    </row>
    <row r="70" spans="1:4" ht="15">
      <c r="A70" s="38">
        <f>A68+1</f>
        <v>41817</v>
      </c>
      <c r="B70" s="37" t="s">
        <v>32</v>
      </c>
      <c r="C70" s="17"/>
      <c r="D70" s="20">
        <f>C71-C70</f>
        <v>0</v>
      </c>
    </row>
    <row r="71" spans="1:4" ht="15.75">
      <c r="A71" s="39" t="s">
        <v>29</v>
      </c>
      <c r="B71" s="11">
        <v>0.3333333333333333</v>
      </c>
      <c r="C71" s="10"/>
      <c r="D71" s="12"/>
    </row>
    <row r="72" spans="1:4" ht="15">
      <c r="A72" s="29">
        <f>A70+1</f>
        <v>41818</v>
      </c>
      <c r="B72" s="44" t="s">
        <v>32</v>
      </c>
      <c r="C72" s="17"/>
      <c r="D72" s="45">
        <f>C73-C72</f>
        <v>0</v>
      </c>
    </row>
    <row r="73" spans="1:4" ht="15.75">
      <c r="A73" s="42" t="s">
        <v>23</v>
      </c>
      <c r="B73" s="41">
        <v>0</v>
      </c>
      <c r="C73" s="10"/>
      <c r="D73" s="12"/>
    </row>
    <row r="74" spans="1:4" s="34" customFormat="1" ht="15">
      <c r="A74" s="27">
        <f>A72+1</f>
        <v>41819</v>
      </c>
      <c r="B74" s="44" t="s">
        <v>32</v>
      </c>
      <c r="C74" s="17"/>
      <c r="D74" s="45">
        <f>C75-C74</f>
        <v>0</v>
      </c>
    </row>
    <row r="75" spans="1:4" s="34" customFormat="1" ht="15.75">
      <c r="A75" s="28" t="s">
        <v>24</v>
      </c>
      <c r="B75" s="41">
        <v>0</v>
      </c>
      <c r="C75" s="10"/>
      <c r="D75" s="12"/>
    </row>
    <row r="76" spans="1:4" s="34" customFormat="1" ht="15">
      <c r="A76" s="13">
        <f>A74+1</f>
        <v>41820</v>
      </c>
      <c r="B76" s="9" t="s">
        <v>32</v>
      </c>
      <c r="C76" s="17"/>
      <c r="D76" s="20">
        <f>C77-C76</f>
        <v>0</v>
      </c>
    </row>
    <row r="77" spans="1:4" s="48" customFormat="1" ht="15.75">
      <c r="A77" s="43" t="s">
        <v>25</v>
      </c>
      <c r="B77" s="11">
        <v>0.3333333333333333</v>
      </c>
      <c r="C77" s="10"/>
      <c r="D77" s="20"/>
    </row>
    <row r="78" spans="1:4" ht="15">
      <c r="A78" s="34"/>
      <c r="B78" s="32">
        <f>SUM(B18:B77)</f>
        <v>6.666666666666664</v>
      </c>
      <c r="C78" s="49" t="s">
        <v>14</v>
      </c>
      <c r="D78" s="51">
        <f>SUM(D18:D77)</f>
        <v>0</v>
      </c>
    </row>
    <row r="79" spans="2:4" ht="12.75">
      <c r="B79" s="24" t="s">
        <v>15</v>
      </c>
      <c r="C79" s="49" t="s">
        <v>16</v>
      </c>
      <c r="D79" s="21"/>
    </row>
    <row r="80" spans="2:4" ht="15">
      <c r="B80" s="25">
        <v>0</v>
      </c>
      <c r="C80" s="50" t="s">
        <v>17</v>
      </c>
      <c r="D80" s="22"/>
    </row>
    <row r="81" spans="2:4" ht="15.75" thickBot="1">
      <c r="B81" s="26" t="s">
        <v>18</v>
      </c>
      <c r="C81" s="30" t="str">
        <f>IF(B78&lt;(D78+D79+B80)," +"," -")</f>
        <v> -</v>
      </c>
      <c r="D81" s="23">
        <f>ABS(B78-(D78+D79))</f>
        <v>6.666666666666664</v>
      </c>
    </row>
    <row r="82" ht="13.5" thickTop="1"/>
    <row r="85" ht="12.75">
      <c r="B85" s="19" t="s">
        <v>34</v>
      </c>
    </row>
    <row r="89" spans="2:4" ht="12.75">
      <c r="B89" s="19" t="s">
        <v>19</v>
      </c>
      <c r="D89" s="18" t="s">
        <v>20</v>
      </c>
    </row>
    <row r="90" spans="2:4" ht="12.75">
      <c r="B90" s="19" t="s">
        <v>6</v>
      </c>
      <c r="D90" s="18" t="s">
        <v>22</v>
      </c>
    </row>
    <row r="95" ht="12.75">
      <c r="D95" s="31" t="s">
        <v>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49E" sqref="B80:B81 B73 B75 B53:B65 B67 B69 B71 B77 B16:B51" name="Tartom?ny1"/>
  </protectedRanges>
  <mergeCells count="5">
    <mergeCell ref="A15:C15"/>
    <mergeCell ref="A11:C11"/>
    <mergeCell ref="A12:C12"/>
    <mergeCell ref="A13:C13"/>
    <mergeCell ref="A14:C14"/>
  </mergeCells>
  <printOptions/>
  <pageMargins left="0.52" right="0.38" top="0.38" bottom="0.52" header="1.19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- Rektori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TOECAA.T.JPTE</dc:creator>
  <cp:keywords/>
  <dc:description/>
  <cp:lastModifiedBy>Lőcsei Thyra</cp:lastModifiedBy>
  <cp:lastPrinted>2014-07-18T06:27:21Z</cp:lastPrinted>
  <dcterms:created xsi:type="dcterms:W3CDTF">2011-06-22T07:04:47Z</dcterms:created>
  <dcterms:modified xsi:type="dcterms:W3CDTF">2014-07-18T06:37:21Z</dcterms:modified>
  <cp:category/>
  <cp:version/>
  <cp:contentType/>
  <cp:contentStatus/>
</cp:coreProperties>
</file>